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J81" s="1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G195" l="1"/>
  <c r="L195"/>
  <c r="H195"/>
  <c r="H176"/>
  <c r="L176"/>
  <c r="J176"/>
  <c r="G176"/>
  <c r="F176"/>
  <c r="L157"/>
  <c r="J157"/>
  <c r="G157"/>
  <c r="F157"/>
  <c r="J138"/>
  <c r="L138"/>
  <c r="H138"/>
  <c r="H119"/>
  <c r="L119"/>
  <c r="J119"/>
  <c r="G119"/>
  <c r="F119"/>
  <c r="I100"/>
  <c r="I196" s="1"/>
  <c r="G100"/>
  <c r="L100"/>
  <c r="J100"/>
  <c r="H100"/>
  <c r="F100"/>
  <c r="L81"/>
  <c r="H81"/>
  <c r="G81"/>
  <c r="F81"/>
  <c r="G62"/>
  <c r="L62"/>
  <c r="J62"/>
  <c r="H62"/>
  <c r="F62"/>
  <c r="G43"/>
  <c r="L43"/>
  <c r="J43"/>
  <c r="H43"/>
  <c r="F43"/>
  <c r="F195"/>
  <c r="F138"/>
  <c r="G24"/>
  <c r="L24"/>
  <c r="J24"/>
  <c r="H24"/>
  <c r="F24"/>
  <c r="G196" l="1"/>
  <c r="L196"/>
  <c r="J196"/>
  <c r="H196"/>
  <c r="F196"/>
</calcChain>
</file>

<file path=xl/sharedStrings.xml><?xml version="1.0" encoding="utf-8"?>
<sst xmlns="http://schemas.openxmlformats.org/spreadsheetml/2006/main" count="321" uniqueCount="107">
  <si>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</si>
  <si>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</si>
  <si>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</si>
  <si>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</si>
  <si>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</si>
  <si>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</si>
  <si>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</si>
  <si>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</si>
  <si>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</si>
  <si>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</si>
  <si>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</si>
  <si>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</si>
  <si>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</si>
  <si>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</si>
  <si>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</si>
  <si>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</si>
  <si>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</si>
  <si>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</si>
  <si>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</si>
  <si>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</si>
  <si>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</si>
  <si>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</si>
  <si>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</si>
  <si>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</si>
  <si>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</si>
  <si>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</si>
  <si>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</si>
  <si>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</si>
  <si>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</si>
  <si>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</si>
  <si>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</si>
  <si>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</si>
  <si>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</si>
  <si>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</si>
  <si>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</si>
  <si>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</si>
  <si>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</si>
  <si>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</si>
  <si>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</si>
  <si>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</si>
  <si>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гречневая рассыпчатая</t>
  </si>
  <si>
    <t>Котлета школьная с соусом томатным</t>
  </si>
  <si>
    <t>Чай с лимоном</t>
  </si>
  <si>
    <t>пшеничный/ржаной</t>
  </si>
  <si>
    <t>30/30</t>
  </si>
  <si>
    <t>овощи</t>
  </si>
  <si>
    <t>огурец свежий</t>
  </si>
  <si>
    <t>яйцо вареное</t>
  </si>
  <si>
    <t>Щи из свежей капусты с картофелем (курица)</t>
  </si>
  <si>
    <t>Компот из смеси сухофруктов</t>
  </si>
  <si>
    <t>Пшеничный</t>
  </si>
  <si>
    <t>Ржаной</t>
  </si>
  <si>
    <t>Огурец свежий</t>
  </si>
  <si>
    <t>Картофельное пюре</t>
  </si>
  <si>
    <t>го.блюдо</t>
  </si>
  <si>
    <t>Котлета рыбная с соусом молочным</t>
  </si>
  <si>
    <t>Кисель из концентрата плодового</t>
  </si>
  <si>
    <t>Бутерброд с сыром</t>
  </si>
  <si>
    <t>20/30</t>
  </si>
  <si>
    <t>Суп крестьянский с крупой (курица)</t>
  </si>
  <si>
    <t>Запеканка из творого</t>
  </si>
  <si>
    <t>Салат из белокочанной капусты со свежим огурцом</t>
  </si>
  <si>
    <t>Напиток из шиповника</t>
  </si>
  <si>
    <t>Молоко сгущенное</t>
  </si>
  <si>
    <t>Суп-лапша домашняя (курица)</t>
  </si>
  <si>
    <t>Тефтели из говядины с рисом (Ёжики) в томатной соусе</t>
  </si>
  <si>
    <t>Макаронные изделия отварные</t>
  </si>
  <si>
    <t>Борщ с капустой и картофелем (курица)</t>
  </si>
  <si>
    <t>Кофейный напиток с молоком</t>
  </si>
  <si>
    <t>Рагу из овощей</t>
  </si>
  <si>
    <t>Котлета из курица</t>
  </si>
  <si>
    <t>Омлет натуральный</t>
  </si>
  <si>
    <t>Чай с сахаром</t>
  </si>
  <si>
    <t>Суп картофельный с бобовыми (горох)</t>
  </si>
  <si>
    <t>Котлета из курицы</t>
  </si>
  <si>
    <t xml:space="preserve">Рагу из овощей </t>
  </si>
  <si>
    <t>Компот из яблок</t>
  </si>
  <si>
    <t>Булочка домашняя с сыром</t>
  </si>
  <si>
    <t>40/20</t>
  </si>
  <si>
    <t>Рыба тушенная в томате с овощами/Минтай</t>
  </si>
  <si>
    <t>гор. блюдо</t>
  </si>
  <si>
    <t>Рис отварной</t>
  </si>
  <si>
    <t>Какао с молоком</t>
  </si>
  <si>
    <t>Бутерброд с повидлом</t>
  </si>
  <si>
    <t>Рассольник ленинградский с курицей</t>
  </si>
  <si>
    <t>Котлета из говядины</t>
  </si>
  <si>
    <t>Сложный гарнир(картофельное пюре и капуста тушеная)</t>
  </si>
  <si>
    <t>75/75</t>
  </si>
  <si>
    <t>Яйцо вареное</t>
  </si>
  <si>
    <t>Суп-пюре из картофеля</t>
  </si>
  <si>
    <t>Капуста тушеная</t>
  </si>
  <si>
    <t>Котлета из говядины с соусом томатным</t>
  </si>
  <si>
    <t>Гренки из пшеничного хлеба</t>
  </si>
  <si>
    <t>Бефстроганов из филе курицы с соусом</t>
  </si>
  <si>
    <t>Суп с рыбными консервами</t>
  </si>
  <si>
    <t>Бефстроганов из филе курицы с соусом молочным</t>
  </si>
  <si>
    <t>Каша "Дружба"</t>
  </si>
  <si>
    <t>Бутерброд с маслом</t>
  </si>
  <si>
    <t>Кондитерское изделие</t>
  </si>
  <si>
    <t>Суп из овощей с курицей</t>
  </si>
  <si>
    <t xml:space="preserve">Голубцы ленивые в соусе сметанном </t>
  </si>
  <si>
    <t>Картофель, тушенный с луком</t>
  </si>
  <si>
    <t>Запеканка рисовая с творогом</t>
  </si>
  <si>
    <t>фрукт</t>
  </si>
  <si>
    <t>Суп с макаронными изделиями и картофелем</t>
  </si>
  <si>
    <t>МАОУ "Филипповская ООШ"</t>
  </si>
  <si>
    <t>Гупалова Ю.Н.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</si>
</sst>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105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106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9</v>
      </c>
      <c r="H6" s="40">
        <v>7</v>
      </c>
      <c r="I6" s="40">
        <v>39</v>
      </c>
      <c r="J6" s="40">
        <v>257</v>
      </c>
      <c r="K6" s="41"/>
      <c r="L6" s="40">
        <v>22</v>
      </c>
    </row>
    <row r="7" spans="1:12" ht="15">
      <c r="A7" s="23"/>
      <c r="B7" s="15"/>
      <c r="C7" s="11"/>
      <c r="D7" s="6" t="s">
        <v>21</v>
      </c>
      <c r="E7" s="42" t="s">
        <v>41</v>
      </c>
      <c r="F7" s="43">
        <v>120</v>
      </c>
      <c r="G7" s="43">
        <v>14</v>
      </c>
      <c r="H7" s="43">
        <v>15</v>
      </c>
      <c r="I7" s="43">
        <v>16</v>
      </c>
      <c r="J7" s="43">
        <v>261</v>
      </c>
      <c r="K7" s="44"/>
      <c r="L7" s="43">
        <v>43.76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15</v>
      </c>
      <c r="J8" s="43">
        <v>62</v>
      </c>
      <c r="K8" s="44"/>
      <c r="L8" s="43">
        <v>6</v>
      </c>
    </row>
    <row r="9" spans="1:12" ht="15">
      <c r="A9" s="23"/>
      <c r="B9" s="15"/>
      <c r="C9" s="11"/>
      <c r="D9" s="7" t="s">
        <v>23</v>
      </c>
      <c r="E9" s="42" t="s">
        <v>43</v>
      </c>
      <c r="F9" s="43" t="s">
        <v>44</v>
      </c>
      <c r="G9" s="43">
        <v>4</v>
      </c>
      <c r="H9" s="43">
        <v>0</v>
      </c>
      <c r="I9" s="43">
        <v>25</v>
      </c>
      <c r="J9" s="43">
        <v>123</v>
      </c>
      <c r="K9" s="44"/>
      <c r="L9" s="43">
        <v>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45</v>
      </c>
      <c r="E11" s="42" t="s">
        <v>46</v>
      </c>
      <c r="F11" s="43">
        <v>60</v>
      </c>
      <c r="G11" s="43">
        <v>0</v>
      </c>
      <c r="H11" s="43">
        <v>0</v>
      </c>
      <c r="I11" s="43">
        <v>0</v>
      </c>
      <c r="J11" s="43">
        <v>7</v>
      </c>
      <c r="K11" s="44"/>
      <c r="L11" s="43">
        <v>6</v>
      </c>
    </row>
    <row r="12" spans="1:12" ht="15">
      <c r="A12" s="23"/>
      <c r="B12" s="15"/>
      <c r="C12" s="11"/>
      <c r="D12" s="6"/>
      <c r="E12" s="42" t="s">
        <v>47</v>
      </c>
      <c r="F12" s="43">
        <v>40</v>
      </c>
      <c r="G12" s="43">
        <v>5</v>
      </c>
      <c r="H12" s="43">
        <v>5</v>
      </c>
      <c r="I12" s="43">
        <v>0</v>
      </c>
      <c r="J12" s="43">
        <v>63</v>
      </c>
      <c r="K12" s="44"/>
      <c r="L12" s="43">
        <v>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32</v>
      </c>
      <c r="H13" s="19">
        <f t="shared" si="0"/>
        <v>27</v>
      </c>
      <c r="I13" s="19">
        <f t="shared" si="0"/>
        <v>95</v>
      </c>
      <c r="J13" s="19">
        <f t="shared" si="0"/>
        <v>773</v>
      </c>
      <c r="K13" s="25"/>
      <c r="L13" s="19">
        <f t="shared" ref="L13" si="1">SUM(L6:L12)</f>
        <v>91.759999999999991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0</v>
      </c>
      <c r="H14" s="43">
        <v>0</v>
      </c>
      <c r="I14" s="43">
        <v>0</v>
      </c>
      <c r="J14" s="43">
        <v>7</v>
      </c>
      <c r="K14" s="44"/>
      <c r="L14" s="43">
        <v>6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5</v>
      </c>
      <c r="H15" s="43">
        <v>8</v>
      </c>
      <c r="I15" s="43">
        <v>9</v>
      </c>
      <c r="J15" s="43">
        <v>130</v>
      </c>
      <c r="K15" s="44"/>
      <c r="L15" s="43">
        <v>14.76</v>
      </c>
    </row>
    <row r="16" spans="1:12" ht="15.75" thickBot="1">
      <c r="A16" s="23"/>
      <c r="B16" s="15"/>
      <c r="C16" s="11"/>
      <c r="D16" s="7" t="s">
        <v>28</v>
      </c>
      <c r="E16" s="42" t="s">
        <v>41</v>
      </c>
      <c r="F16" s="43">
        <v>120</v>
      </c>
      <c r="G16" s="43">
        <v>14</v>
      </c>
      <c r="H16" s="43">
        <v>15</v>
      </c>
      <c r="I16" s="43">
        <v>16</v>
      </c>
      <c r="J16" s="43">
        <v>261</v>
      </c>
      <c r="K16" s="44"/>
      <c r="L16" s="43">
        <v>39</v>
      </c>
    </row>
    <row r="17" spans="1:12" ht="15">
      <c r="A17" s="23"/>
      <c r="B17" s="15"/>
      <c r="C17" s="11"/>
      <c r="D17" s="7" t="s">
        <v>29</v>
      </c>
      <c r="E17" s="42" t="s">
        <v>40</v>
      </c>
      <c r="F17" s="40">
        <v>150</v>
      </c>
      <c r="G17" s="40">
        <v>9</v>
      </c>
      <c r="H17" s="40">
        <v>7</v>
      </c>
      <c r="I17" s="40">
        <v>39</v>
      </c>
      <c r="J17" s="40">
        <v>257</v>
      </c>
      <c r="K17" s="44"/>
      <c r="L17" s="43">
        <v>17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>
        <v>0</v>
      </c>
      <c r="I18" s="43">
        <v>31</v>
      </c>
      <c r="J18" s="43">
        <v>121</v>
      </c>
      <c r="K18" s="44"/>
      <c r="L18" s="43">
        <v>9</v>
      </c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/>
      <c r="L19" s="43">
        <v>3</v>
      </c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/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33</v>
      </c>
      <c r="H23" s="19">
        <f>SUM(H14:H22)</f>
        <v>30</v>
      </c>
      <c r="I23" s="19">
        <f>SUM(I14:I22)</f>
        <v>120</v>
      </c>
      <c r="J23" s="19">
        <f>SUM(J14:J22)</f>
        <v>899</v>
      </c>
      <c r="K23" s="25"/>
      <c r="L23" s="19">
        <f>SUM(L14:L22)</f>
        <v>91.759999999999991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1360</v>
      </c>
      <c r="G24" s="32">
        <f t="shared" ref="G24:J24" si="2">G13+G23</f>
        <v>65</v>
      </c>
      <c r="H24" s="32">
        <f t="shared" si="2"/>
        <v>57</v>
      </c>
      <c r="I24" s="32">
        <f t="shared" si="2"/>
        <v>215</v>
      </c>
      <c r="J24" s="32">
        <f t="shared" si="2"/>
        <v>1672</v>
      </c>
      <c r="K24" s="32"/>
      <c r="L24" s="32">
        <f t="shared" ref="L24" si="3">L13+L23</f>
        <v>183.51999999999998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3</v>
      </c>
      <c r="H25" s="40">
        <v>6</v>
      </c>
      <c r="I25" s="40">
        <v>22</v>
      </c>
      <c r="J25" s="40">
        <v>154</v>
      </c>
      <c r="K25" s="41"/>
      <c r="L25" s="40">
        <v>16</v>
      </c>
    </row>
    <row r="26" spans="1:12" ht="15">
      <c r="A26" s="14"/>
      <c r="B26" s="15"/>
      <c r="C26" s="11"/>
      <c r="D26" s="6" t="s">
        <v>54</v>
      </c>
      <c r="E26" s="42" t="s">
        <v>55</v>
      </c>
      <c r="F26" s="43">
        <v>130</v>
      </c>
      <c r="G26" s="43">
        <v>26</v>
      </c>
      <c r="H26" s="43">
        <v>8</v>
      </c>
      <c r="I26" s="43">
        <v>18</v>
      </c>
      <c r="J26" s="43">
        <v>249</v>
      </c>
      <c r="K26" s="44"/>
      <c r="L26" s="43">
        <v>41</v>
      </c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</v>
      </c>
      <c r="H27" s="43">
        <v>0</v>
      </c>
      <c r="I27" s="43">
        <v>34</v>
      </c>
      <c r="J27" s="43">
        <v>131</v>
      </c>
      <c r="K27" s="44"/>
      <c r="L27" s="43">
        <v>7</v>
      </c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</v>
      </c>
      <c r="H28" s="43">
        <v>0</v>
      </c>
      <c r="I28" s="43">
        <v>10</v>
      </c>
      <c r="J28" s="43">
        <v>52</v>
      </c>
      <c r="K28" s="44"/>
      <c r="L28" s="43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57</v>
      </c>
      <c r="F30" s="43" t="s">
        <v>58</v>
      </c>
      <c r="G30" s="43">
        <v>8</v>
      </c>
      <c r="H30" s="43">
        <v>6</v>
      </c>
      <c r="I30" s="43">
        <v>15</v>
      </c>
      <c r="J30" s="43">
        <v>141</v>
      </c>
      <c r="K30" s="44"/>
      <c r="L30" s="43">
        <v>24.76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4">SUM(G25:G31)</f>
        <v>39</v>
      </c>
      <c r="H32" s="19">
        <f t="shared" ref="H32" si="5">SUM(H25:H31)</f>
        <v>20</v>
      </c>
      <c r="I32" s="19">
        <f t="shared" ref="I32" si="6">SUM(I25:I31)</f>
        <v>99</v>
      </c>
      <c r="J32" s="19">
        <f t="shared" ref="J32:L32" si="7">SUM(J25:J31)</f>
        <v>727</v>
      </c>
      <c r="K32" s="25"/>
      <c r="L32" s="19">
        <f t="shared" si="7"/>
        <v>91.76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6</v>
      </c>
      <c r="H34" s="43">
        <v>8</v>
      </c>
      <c r="I34" s="43">
        <v>12</v>
      </c>
      <c r="J34" s="43">
        <v>148</v>
      </c>
      <c r="K34" s="44"/>
      <c r="L34" s="43">
        <v>15.76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120</v>
      </c>
      <c r="G35" s="43">
        <v>23</v>
      </c>
      <c r="H35" s="43">
        <v>8</v>
      </c>
      <c r="I35" s="43">
        <v>17</v>
      </c>
      <c r="J35" s="43">
        <v>228</v>
      </c>
      <c r="K35" s="44"/>
      <c r="L35" s="43">
        <v>43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</v>
      </c>
      <c r="H36" s="43">
        <v>6</v>
      </c>
      <c r="I36" s="43">
        <v>22</v>
      </c>
      <c r="J36" s="43">
        <v>154</v>
      </c>
      <c r="K36" s="44"/>
      <c r="L36" s="43">
        <v>21</v>
      </c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</v>
      </c>
      <c r="H37" s="43">
        <v>0</v>
      </c>
      <c r="I37" s="43">
        <v>34</v>
      </c>
      <c r="J37" s="43">
        <v>131</v>
      </c>
      <c r="K37" s="44"/>
      <c r="L37" s="43">
        <v>6</v>
      </c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/>
      <c r="L38" s="43">
        <v>3</v>
      </c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/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8">SUM(G33:G41)</f>
        <v>36</v>
      </c>
      <c r="H42" s="19">
        <f t="shared" ref="H42" si="9">SUM(H33:H41)</f>
        <v>22</v>
      </c>
      <c r="I42" s="19">
        <f t="shared" ref="I42" si="10">SUM(I33:I41)</f>
        <v>110</v>
      </c>
      <c r="J42" s="19">
        <f t="shared" ref="J42:L42" si="11">SUM(J33:J41)</f>
        <v>784</v>
      </c>
      <c r="K42" s="25"/>
      <c r="L42" s="19">
        <f t="shared" si="11"/>
        <v>91.759999999999991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1240</v>
      </c>
      <c r="G43" s="32">
        <f t="shared" ref="G43" si="12">G32+G42</f>
        <v>75</v>
      </c>
      <c r="H43" s="32">
        <f t="shared" ref="H43" si="13">H32+H42</f>
        <v>42</v>
      </c>
      <c r="I43" s="32">
        <f t="shared" ref="I43" si="14">I32+I42</f>
        <v>209</v>
      </c>
      <c r="J43" s="32">
        <f t="shared" ref="J43:L43" si="15">J32+J42</f>
        <v>1511</v>
      </c>
      <c r="K43" s="32"/>
      <c r="L43" s="32">
        <f t="shared" si="15"/>
        <v>183.51999999999998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43</v>
      </c>
      <c r="H44" s="40">
        <v>17</v>
      </c>
      <c r="I44" s="40">
        <v>35</v>
      </c>
      <c r="J44" s="40">
        <v>476</v>
      </c>
      <c r="K44" s="41"/>
      <c r="L44" s="40">
        <v>60.76</v>
      </c>
    </row>
    <row r="45" spans="1:12" ht="15">
      <c r="A45" s="23"/>
      <c r="B45" s="15"/>
      <c r="C45" s="11"/>
      <c r="D45" s="6"/>
      <c r="E45" s="42" t="s">
        <v>61</v>
      </c>
      <c r="F45" s="43">
        <v>60</v>
      </c>
      <c r="G45" s="43">
        <v>1</v>
      </c>
      <c r="H45" s="43">
        <v>6</v>
      </c>
      <c r="I45" s="43">
        <v>5</v>
      </c>
      <c r="J45" s="43">
        <v>78</v>
      </c>
      <c r="K45" s="44"/>
      <c r="L45" s="43">
        <v>9</v>
      </c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</v>
      </c>
      <c r="H46" s="43">
        <v>0</v>
      </c>
      <c r="I46" s="43">
        <v>25</v>
      </c>
      <c r="J46" s="43">
        <v>117</v>
      </c>
      <c r="K46" s="44"/>
      <c r="L46" s="43">
        <v>7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 t="s">
        <v>44</v>
      </c>
      <c r="G47" s="43">
        <v>4</v>
      </c>
      <c r="H47" s="43">
        <v>0</v>
      </c>
      <c r="I47" s="43">
        <v>25</v>
      </c>
      <c r="J47" s="43">
        <v>123</v>
      </c>
      <c r="K47" s="44"/>
      <c r="L47" s="43">
        <v>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63</v>
      </c>
      <c r="F49" s="43">
        <v>30</v>
      </c>
      <c r="G49" s="43">
        <v>2</v>
      </c>
      <c r="H49" s="43">
        <v>2</v>
      </c>
      <c r="I49" s="43">
        <v>17</v>
      </c>
      <c r="J49" s="43">
        <v>89</v>
      </c>
      <c r="K49" s="44"/>
      <c r="L49" s="43">
        <v>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6">SUM(G44:G50)</f>
        <v>51</v>
      </c>
      <c r="H51" s="19">
        <f t="shared" ref="H51" si="17">SUM(H44:H50)</f>
        <v>25</v>
      </c>
      <c r="I51" s="19">
        <f t="shared" ref="I51" si="18">SUM(I44:I50)</f>
        <v>107</v>
      </c>
      <c r="J51" s="19">
        <f t="shared" ref="J51:L51" si="19">SUM(J44:J50)</f>
        <v>883</v>
      </c>
      <c r="K51" s="25"/>
      <c r="L51" s="19">
        <f t="shared" si="19"/>
        <v>91.759999999999991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1</v>
      </c>
      <c r="H52" s="43">
        <v>6</v>
      </c>
      <c r="I52" s="43">
        <v>5</v>
      </c>
      <c r="J52" s="43">
        <v>78</v>
      </c>
      <c r="K52" s="44"/>
      <c r="L52" s="43">
        <v>9</v>
      </c>
    </row>
    <row r="53" spans="1:12" ht="15.75" thickBot="1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7</v>
      </c>
      <c r="H53" s="43">
        <v>9</v>
      </c>
      <c r="I53" s="43">
        <v>13</v>
      </c>
      <c r="J53" s="43">
        <v>161</v>
      </c>
      <c r="K53" s="44"/>
      <c r="L53" s="43">
        <v>13.76</v>
      </c>
    </row>
    <row r="54" spans="1:12" ht="15">
      <c r="A54" s="23"/>
      <c r="B54" s="15"/>
      <c r="C54" s="11"/>
      <c r="D54" s="7" t="s">
        <v>28</v>
      </c>
      <c r="E54" s="39" t="s">
        <v>60</v>
      </c>
      <c r="F54" s="43">
        <v>150</v>
      </c>
      <c r="G54" s="43">
        <v>33</v>
      </c>
      <c r="H54" s="43">
        <v>13</v>
      </c>
      <c r="I54" s="43">
        <v>26</v>
      </c>
      <c r="J54" s="43">
        <v>359</v>
      </c>
      <c r="K54" s="44"/>
      <c r="L54" s="43">
        <v>43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1</v>
      </c>
      <c r="H56" s="43">
        <v>0</v>
      </c>
      <c r="I56" s="43">
        <v>25</v>
      </c>
      <c r="J56" s="43">
        <v>117</v>
      </c>
      <c r="K56" s="44"/>
      <c r="L56" s="43">
        <v>10</v>
      </c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/>
      <c r="L57" s="43">
        <v>3</v>
      </c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/>
      <c r="L58" s="43">
        <v>3</v>
      </c>
    </row>
    <row r="59" spans="1:12" ht="15">
      <c r="A59" s="23"/>
      <c r="B59" s="15"/>
      <c r="C59" s="11"/>
      <c r="D59" s="6"/>
      <c r="E59" s="42" t="s">
        <v>63</v>
      </c>
      <c r="F59" s="43">
        <v>30</v>
      </c>
      <c r="G59" s="43">
        <v>2</v>
      </c>
      <c r="H59" s="43">
        <v>2</v>
      </c>
      <c r="I59" s="43">
        <v>17</v>
      </c>
      <c r="J59" s="43">
        <v>89</v>
      </c>
      <c r="K59" s="44"/>
      <c r="L59" s="43">
        <v>10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0">SUM(G52:G60)</f>
        <v>48</v>
      </c>
      <c r="H61" s="19">
        <f t="shared" ref="H61" si="21">SUM(H52:H60)</f>
        <v>30</v>
      </c>
      <c r="I61" s="19">
        <f t="shared" ref="I61" si="22">SUM(I52:I60)</f>
        <v>111</v>
      </c>
      <c r="J61" s="19">
        <f t="shared" ref="J61:L61" si="23">SUM(J52:J60)</f>
        <v>927</v>
      </c>
      <c r="K61" s="25"/>
      <c r="L61" s="19">
        <f t="shared" si="23"/>
        <v>91.759999999999991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1190</v>
      </c>
      <c r="G62" s="32">
        <f t="shared" ref="G62" si="24">G51+G61</f>
        <v>99</v>
      </c>
      <c r="H62" s="32">
        <f t="shared" ref="H62" si="25">H51+H61</f>
        <v>55</v>
      </c>
      <c r="I62" s="32">
        <f t="shared" ref="I62" si="26">I51+I61</f>
        <v>218</v>
      </c>
      <c r="J62" s="32">
        <f t="shared" ref="J62:L62" si="27">J51+J61</f>
        <v>1810</v>
      </c>
      <c r="K62" s="32"/>
      <c r="L62" s="32">
        <f t="shared" si="27"/>
        <v>183.51999999999998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120</v>
      </c>
      <c r="G63" s="40">
        <v>12</v>
      </c>
      <c r="H63" s="40">
        <v>19</v>
      </c>
      <c r="I63" s="40">
        <v>15</v>
      </c>
      <c r="J63" s="40">
        <v>275</v>
      </c>
      <c r="K63" s="41"/>
      <c r="L63" s="40">
        <v>59.76</v>
      </c>
    </row>
    <row r="64" spans="1:12" ht="15">
      <c r="A64" s="23"/>
      <c r="B64" s="15"/>
      <c r="C64" s="11"/>
      <c r="D64" s="6" t="s">
        <v>29</v>
      </c>
      <c r="E64" s="42" t="s">
        <v>66</v>
      </c>
      <c r="F64" s="43">
        <v>150</v>
      </c>
      <c r="G64" s="43">
        <v>6</v>
      </c>
      <c r="H64" s="43">
        <v>6</v>
      </c>
      <c r="I64" s="43">
        <v>36</v>
      </c>
      <c r="J64" s="43">
        <v>217</v>
      </c>
      <c r="K64" s="44"/>
      <c r="L64" s="43">
        <v>14</v>
      </c>
    </row>
    <row r="65" spans="1:12" ht="1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4</v>
      </c>
      <c r="H65" s="43">
        <v>3</v>
      </c>
      <c r="I65" s="43">
        <v>16</v>
      </c>
      <c r="J65" s="43">
        <v>110</v>
      </c>
      <c r="K65" s="44"/>
      <c r="L65" s="43">
        <v>12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 t="s">
        <v>44</v>
      </c>
      <c r="G66" s="43">
        <v>4</v>
      </c>
      <c r="H66" s="43">
        <v>0</v>
      </c>
      <c r="I66" s="43">
        <v>25</v>
      </c>
      <c r="J66" s="43">
        <v>123</v>
      </c>
      <c r="K66" s="44"/>
      <c r="L66" s="43">
        <v>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28">SUM(G63:G69)</f>
        <v>26</v>
      </c>
      <c r="H70" s="19">
        <f t="shared" ref="H70" si="29">SUM(H63:H69)</f>
        <v>28</v>
      </c>
      <c r="I70" s="19">
        <f t="shared" ref="I70" si="30">SUM(I63:I69)</f>
        <v>92</v>
      </c>
      <c r="J70" s="19">
        <f t="shared" ref="J70:L70" si="31">SUM(J63:J69)</f>
        <v>725</v>
      </c>
      <c r="K70" s="25"/>
      <c r="L70" s="19">
        <f t="shared" si="31"/>
        <v>91.759999999999991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6</v>
      </c>
      <c r="H72" s="43">
        <v>8</v>
      </c>
      <c r="I72" s="43">
        <v>12</v>
      </c>
      <c r="J72" s="43">
        <v>142</v>
      </c>
      <c r="K72" s="44"/>
      <c r="L72" s="43">
        <v>13.76</v>
      </c>
    </row>
    <row r="73" spans="1:12" ht="15">
      <c r="A73" s="23"/>
      <c r="B73" s="15"/>
      <c r="C73" s="11"/>
      <c r="D73" s="7" t="s">
        <v>28</v>
      </c>
      <c r="E73" s="39" t="s">
        <v>65</v>
      </c>
      <c r="F73" s="40">
        <v>120</v>
      </c>
      <c r="G73" s="40">
        <v>12</v>
      </c>
      <c r="H73" s="40">
        <v>19</v>
      </c>
      <c r="I73" s="40">
        <v>15</v>
      </c>
      <c r="J73" s="40">
        <v>275</v>
      </c>
      <c r="K73" s="44"/>
      <c r="L73" s="43">
        <v>51</v>
      </c>
    </row>
    <row r="74" spans="1:12" ht="1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6</v>
      </c>
      <c r="H74" s="43">
        <v>6</v>
      </c>
      <c r="I74" s="43">
        <v>36</v>
      </c>
      <c r="J74" s="43">
        <v>217</v>
      </c>
      <c r="K74" s="44"/>
      <c r="L74" s="43">
        <v>11</v>
      </c>
    </row>
    <row r="75" spans="1:12" ht="1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4</v>
      </c>
      <c r="H75" s="43">
        <v>3</v>
      </c>
      <c r="I75" s="43">
        <v>16</v>
      </c>
      <c r="J75" s="43">
        <v>110</v>
      </c>
      <c r="K75" s="44"/>
      <c r="L75" s="43">
        <v>10</v>
      </c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/>
      <c r="L76" s="43">
        <v>3</v>
      </c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/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2">SUM(G71:G79)</f>
        <v>32</v>
      </c>
      <c r="H80" s="19">
        <f t="shared" ref="H80" si="33">SUM(H71:H79)</f>
        <v>36</v>
      </c>
      <c r="I80" s="19">
        <f t="shared" ref="I80" si="34">SUM(I71:I79)</f>
        <v>104</v>
      </c>
      <c r="J80" s="19">
        <f t="shared" ref="J80:L80" si="35">SUM(J71:J79)</f>
        <v>867</v>
      </c>
      <c r="K80" s="25"/>
      <c r="L80" s="19">
        <f t="shared" si="35"/>
        <v>91.76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36">G70+G80</f>
        <v>58</v>
      </c>
      <c r="H81" s="32">
        <f t="shared" ref="H81" si="37">H70+H80</f>
        <v>64</v>
      </c>
      <c r="I81" s="32">
        <f t="shared" ref="I81" si="38">I70+I80</f>
        <v>196</v>
      </c>
      <c r="J81" s="32">
        <f t="shared" ref="J81:L81" si="39">J70+J80</f>
        <v>1592</v>
      </c>
      <c r="K81" s="32"/>
      <c r="L81" s="32">
        <f t="shared" si="39"/>
        <v>183.51999999999998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4</v>
      </c>
      <c r="H82" s="40">
        <v>15</v>
      </c>
      <c r="I82" s="40">
        <v>18</v>
      </c>
      <c r="J82" s="40">
        <v>222</v>
      </c>
      <c r="K82" s="41"/>
      <c r="L82" s="40">
        <v>20</v>
      </c>
    </row>
    <row r="83" spans="1:12" ht="15">
      <c r="A83" s="23"/>
      <c r="B83" s="15"/>
      <c r="C83" s="11"/>
      <c r="D83" s="6"/>
      <c r="E83" s="42" t="s">
        <v>70</v>
      </c>
      <c r="F83" s="43">
        <v>90</v>
      </c>
      <c r="G83" s="43">
        <v>13</v>
      </c>
      <c r="H83" s="43">
        <v>12</v>
      </c>
      <c r="I83" s="43">
        <v>8</v>
      </c>
      <c r="J83" s="43">
        <v>198</v>
      </c>
      <c r="K83" s="44"/>
      <c r="L83" s="43">
        <v>40.76</v>
      </c>
    </row>
    <row r="84" spans="1:12" ht="1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/>
      <c r="L84" s="43">
        <v>5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 t="s">
        <v>44</v>
      </c>
      <c r="G85" s="43">
        <v>4</v>
      </c>
      <c r="H85" s="43">
        <v>0</v>
      </c>
      <c r="I85" s="43">
        <v>25</v>
      </c>
      <c r="J85" s="43">
        <v>123</v>
      </c>
      <c r="K85" s="44"/>
      <c r="L85" s="43">
        <v>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71</v>
      </c>
      <c r="F87" s="43">
        <v>65</v>
      </c>
      <c r="G87" s="43">
        <v>6</v>
      </c>
      <c r="H87" s="43">
        <v>9</v>
      </c>
      <c r="I87" s="43">
        <v>2</v>
      </c>
      <c r="J87" s="43">
        <v>109</v>
      </c>
      <c r="K87" s="44"/>
      <c r="L87" s="43">
        <v>20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0">SUM(G82:G88)</f>
        <v>27</v>
      </c>
      <c r="H89" s="19">
        <f t="shared" ref="H89" si="41">SUM(H82:H88)</f>
        <v>36</v>
      </c>
      <c r="I89" s="19">
        <f t="shared" ref="I89" si="42">SUM(I82:I88)</f>
        <v>68</v>
      </c>
      <c r="J89" s="19">
        <f t="shared" ref="J89:L89" si="43">SUM(J82:J88)</f>
        <v>712</v>
      </c>
      <c r="K89" s="25"/>
      <c r="L89" s="19">
        <f t="shared" si="43"/>
        <v>91.759999999999991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5</v>
      </c>
      <c r="H91" s="43">
        <v>3</v>
      </c>
      <c r="I91" s="43">
        <v>17</v>
      </c>
      <c r="J91" s="43">
        <v>120</v>
      </c>
      <c r="K91" s="44"/>
      <c r="L91" s="43">
        <v>12.76</v>
      </c>
    </row>
    <row r="92" spans="1:12" ht="15">
      <c r="A92" s="23"/>
      <c r="B92" s="15"/>
      <c r="C92" s="11"/>
      <c r="D92" s="7" t="s">
        <v>28</v>
      </c>
      <c r="E92" s="42" t="s">
        <v>74</v>
      </c>
      <c r="F92" s="43">
        <v>90</v>
      </c>
      <c r="G92" s="43">
        <v>13</v>
      </c>
      <c r="H92" s="43">
        <v>12</v>
      </c>
      <c r="I92" s="43">
        <v>8</v>
      </c>
      <c r="J92" s="43">
        <v>198</v>
      </c>
      <c r="K92" s="44"/>
      <c r="L92" s="43">
        <v>30</v>
      </c>
    </row>
    <row r="93" spans="1:12" ht="1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4</v>
      </c>
      <c r="H93" s="43">
        <v>15</v>
      </c>
      <c r="I93" s="43">
        <v>18</v>
      </c>
      <c r="J93" s="43">
        <v>222</v>
      </c>
      <c r="K93" s="44"/>
      <c r="L93" s="43">
        <v>17</v>
      </c>
    </row>
    <row r="94" spans="1:12" ht="1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0</v>
      </c>
      <c r="H94" s="43">
        <v>0</v>
      </c>
      <c r="I94" s="43">
        <v>25</v>
      </c>
      <c r="J94" s="43">
        <v>103</v>
      </c>
      <c r="K94" s="44"/>
      <c r="L94" s="43">
        <v>9</v>
      </c>
    </row>
    <row r="95" spans="1:12" ht="1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/>
      <c r="L95" s="43">
        <v>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77</v>
      </c>
      <c r="F97" s="43" t="s">
        <v>78</v>
      </c>
      <c r="G97" s="43">
        <v>8</v>
      </c>
      <c r="H97" s="43">
        <v>12</v>
      </c>
      <c r="I97" s="43">
        <v>25</v>
      </c>
      <c r="J97" s="43">
        <v>241</v>
      </c>
      <c r="K97" s="44"/>
      <c r="L97" s="43">
        <v>20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4">SUM(G90:G98)</f>
        <v>32</v>
      </c>
      <c r="H99" s="19">
        <f t="shared" ref="H99" si="45">SUM(H90:H98)</f>
        <v>42</v>
      </c>
      <c r="I99" s="19">
        <f t="shared" ref="I99" si="46">SUM(I90:I98)</f>
        <v>108</v>
      </c>
      <c r="J99" s="19">
        <f t="shared" ref="J99:L99" si="47">SUM(J90:J98)</f>
        <v>955</v>
      </c>
      <c r="K99" s="25"/>
      <c r="L99" s="19">
        <f t="shared" si="47"/>
        <v>91.759999999999991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1175</v>
      </c>
      <c r="G100" s="32">
        <f t="shared" ref="G100" si="48">G89+G99</f>
        <v>59</v>
      </c>
      <c r="H100" s="32">
        <f t="shared" ref="H100" si="49">H89+H99</f>
        <v>78</v>
      </c>
      <c r="I100" s="32">
        <f t="shared" ref="I100" si="50">I89+I99</f>
        <v>176</v>
      </c>
      <c r="J100" s="32">
        <f t="shared" ref="J100:L100" si="51">J89+J99</f>
        <v>1667</v>
      </c>
      <c r="K100" s="32"/>
      <c r="L100" s="32">
        <f t="shared" si="51"/>
        <v>183.51999999999998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140</v>
      </c>
      <c r="G101" s="40">
        <v>15</v>
      </c>
      <c r="H101" s="40">
        <v>8</v>
      </c>
      <c r="I101" s="40">
        <v>7</v>
      </c>
      <c r="J101" s="40">
        <v>166</v>
      </c>
      <c r="K101" s="41"/>
      <c r="L101" s="40">
        <v>45.76</v>
      </c>
    </row>
    <row r="102" spans="1:12" ht="15">
      <c r="A102" s="23"/>
      <c r="B102" s="15"/>
      <c r="C102" s="11"/>
      <c r="D102" s="6" t="s">
        <v>80</v>
      </c>
      <c r="E102" s="42" t="s">
        <v>81</v>
      </c>
      <c r="F102" s="43">
        <v>150</v>
      </c>
      <c r="G102" s="43">
        <v>4</v>
      </c>
      <c r="H102" s="43">
        <v>5</v>
      </c>
      <c r="I102" s="43">
        <v>40</v>
      </c>
      <c r="J102" s="43">
        <v>224</v>
      </c>
      <c r="K102" s="44"/>
      <c r="L102" s="43">
        <v>17</v>
      </c>
    </row>
    <row r="103" spans="1:12" ht="1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4</v>
      </c>
      <c r="H103" s="43">
        <v>3</v>
      </c>
      <c r="I103" s="43">
        <v>25</v>
      </c>
      <c r="J103" s="43">
        <v>142</v>
      </c>
      <c r="K103" s="44"/>
      <c r="L103" s="43">
        <v>13</v>
      </c>
    </row>
    <row r="104" spans="1:12" ht="15">
      <c r="A104" s="23"/>
      <c r="B104" s="15"/>
      <c r="C104" s="11"/>
      <c r="D104" s="7" t="s">
        <v>23</v>
      </c>
      <c r="E104" s="42" t="s">
        <v>51</v>
      </c>
      <c r="F104" s="43">
        <v>30</v>
      </c>
      <c r="G104" s="43">
        <v>2</v>
      </c>
      <c r="H104" s="43">
        <v>0</v>
      </c>
      <c r="I104" s="43">
        <v>10</v>
      </c>
      <c r="J104" s="43">
        <v>52</v>
      </c>
      <c r="K104" s="44"/>
      <c r="L104" s="43">
        <v>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83</v>
      </c>
      <c r="F106" s="43">
        <v>40</v>
      </c>
      <c r="G106" s="43">
        <v>1</v>
      </c>
      <c r="H106" s="43">
        <v>4</v>
      </c>
      <c r="I106" s="43">
        <v>20</v>
      </c>
      <c r="J106" s="43">
        <v>118</v>
      </c>
      <c r="K106" s="44"/>
      <c r="L106" s="43">
        <v>13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2">SUM(G101:G107)</f>
        <v>26</v>
      </c>
      <c r="H108" s="19">
        <f t="shared" si="52"/>
        <v>20</v>
      </c>
      <c r="I108" s="19">
        <f t="shared" si="52"/>
        <v>102</v>
      </c>
      <c r="J108" s="19">
        <f t="shared" si="52"/>
        <v>702</v>
      </c>
      <c r="K108" s="25"/>
      <c r="L108" s="19">
        <f t="shared" ref="L108" si="53">SUM(L101:L107)</f>
        <v>91.759999999999991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6</v>
      </c>
      <c r="H110" s="43">
        <v>8</v>
      </c>
      <c r="I110" s="43">
        <v>15</v>
      </c>
      <c r="J110" s="43">
        <v>154</v>
      </c>
      <c r="K110" s="44"/>
      <c r="L110" s="43">
        <v>14.76</v>
      </c>
    </row>
    <row r="111" spans="1:12" ht="15">
      <c r="A111" s="23"/>
      <c r="B111" s="15"/>
      <c r="C111" s="11"/>
      <c r="D111" s="7" t="s">
        <v>28</v>
      </c>
      <c r="E111" s="39" t="s">
        <v>79</v>
      </c>
      <c r="F111" s="40">
        <v>150</v>
      </c>
      <c r="G111" s="40">
        <v>15</v>
      </c>
      <c r="H111" s="40">
        <v>8</v>
      </c>
      <c r="I111" s="40">
        <v>7</v>
      </c>
      <c r="J111" s="40">
        <v>166</v>
      </c>
      <c r="K111" s="44"/>
      <c r="L111" s="43">
        <v>45</v>
      </c>
    </row>
    <row r="112" spans="1:12" ht="1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4</v>
      </c>
      <c r="H112" s="43">
        <v>5</v>
      </c>
      <c r="I112" s="43">
        <v>40</v>
      </c>
      <c r="J112" s="43">
        <v>224</v>
      </c>
      <c r="K112" s="44"/>
      <c r="L112" s="43">
        <v>17</v>
      </c>
    </row>
    <row r="113" spans="1:12" ht="1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1</v>
      </c>
      <c r="H113" s="43">
        <v>0</v>
      </c>
      <c r="I113" s="43">
        <v>31</v>
      </c>
      <c r="J113" s="43">
        <v>121</v>
      </c>
      <c r="K113" s="44"/>
      <c r="L113" s="43">
        <v>9</v>
      </c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/>
      <c r="L114" s="43">
        <v>3</v>
      </c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/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4">SUM(G109:G117)</f>
        <v>30</v>
      </c>
      <c r="H118" s="19">
        <f t="shared" si="54"/>
        <v>21</v>
      </c>
      <c r="I118" s="19">
        <f t="shared" si="54"/>
        <v>118</v>
      </c>
      <c r="J118" s="19">
        <f t="shared" si="54"/>
        <v>788</v>
      </c>
      <c r="K118" s="25"/>
      <c r="L118" s="19">
        <f t="shared" ref="L118" si="55">SUM(L109:L117)</f>
        <v>91.759999999999991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1320</v>
      </c>
      <c r="G119" s="32">
        <f t="shared" ref="G119" si="56">G108+G118</f>
        <v>56</v>
      </c>
      <c r="H119" s="32">
        <f t="shared" ref="H119" si="57">H108+H118</f>
        <v>41</v>
      </c>
      <c r="I119" s="32">
        <f t="shared" ref="I119" si="58">I108+I118</f>
        <v>220</v>
      </c>
      <c r="J119" s="32">
        <f t="shared" ref="J119:L119" si="59">J108+J118</f>
        <v>1490</v>
      </c>
      <c r="K119" s="32"/>
      <c r="L119" s="32">
        <f t="shared" si="59"/>
        <v>183.51999999999998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90</v>
      </c>
      <c r="G120" s="40">
        <v>17</v>
      </c>
      <c r="H120" s="40">
        <v>17</v>
      </c>
      <c r="I120" s="40">
        <v>15</v>
      </c>
      <c r="J120" s="40">
        <v>283</v>
      </c>
      <c r="K120" s="41"/>
      <c r="L120" s="40">
        <v>55.76</v>
      </c>
    </row>
    <row r="121" spans="1:12" ht="15">
      <c r="A121" s="14"/>
      <c r="B121" s="15"/>
      <c r="C121" s="11"/>
      <c r="D121" s="6" t="s">
        <v>21</v>
      </c>
      <c r="E121" s="42" t="s">
        <v>86</v>
      </c>
      <c r="F121" s="43" t="s">
        <v>87</v>
      </c>
      <c r="G121" s="43">
        <v>4</v>
      </c>
      <c r="H121" s="43">
        <v>6</v>
      </c>
      <c r="I121" s="43">
        <v>19</v>
      </c>
      <c r="J121" s="43">
        <v>143</v>
      </c>
      <c r="K121" s="44"/>
      <c r="L121" s="43">
        <v>16</v>
      </c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</v>
      </c>
      <c r="H122" s="43">
        <v>0</v>
      </c>
      <c r="I122" s="43">
        <v>15</v>
      </c>
      <c r="J122" s="43">
        <v>62</v>
      </c>
      <c r="K122" s="44"/>
      <c r="L122" s="43">
        <v>6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 t="s">
        <v>44</v>
      </c>
      <c r="G123" s="43">
        <v>4</v>
      </c>
      <c r="H123" s="43">
        <v>0</v>
      </c>
      <c r="I123" s="43">
        <v>25</v>
      </c>
      <c r="J123" s="43">
        <v>123</v>
      </c>
      <c r="K123" s="44"/>
      <c r="L123" s="43">
        <v>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88</v>
      </c>
      <c r="F125" s="43">
        <v>40</v>
      </c>
      <c r="G125" s="43">
        <v>5</v>
      </c>
      <c r="H125" s="43">
        <v>5</v>
      </c>
      <c r="I125" s="43">
        <v>0</v>
      </c>
      <c r="J125" s="43">
        <v>63</v>
      </c>
      <c r="K125" s="44"/>
      <c r="L125" s="43">
        <v>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330</v>
      </c>
      <c r="G127" s="19">
        <f t="shared" ref="G127:J127" si="60">SUM(G120:G126)</f>
        <v>30</v>
      </c>
      <c r="H127" s="19">
        <f t="shared" si="60"/>
        <v>28</v>
      </c>
      <c r="I127" s="19">
        <f t="shared" si="60"/>
        <v>74</v>
      </c>
      <c r="J127" s="19">
        <f t="shared" si="60"/>
        <v>674</v>
      </c>
      <c r="K127" s="25"/>
      <c r="L127" s="19">
        <f t="shared" ref="L127" si="61">SUM(L120:L126)</f>
        <v>91.759999999999991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7</v>
      </c>
      <c r="H129" s="43">
        <v>8</v>
      </c>
      <c r="I129" s="43">
        <v>21</v>
      </c>
      <c r="J129" s="43">
        <v>178</v>
      </c>
      <c r="K129" s="44"/>
      <c r="L129" s="43">
        <v>13.76</v>
      </c>
    </row>
    <row r="130" spans="1:12" ht="15">
      <c r="A130" s="14"/>
      <c r="B130" s="15"/>
      <c r="C130" s="11"/>
      <c r="D130" s="7" t="s">
        <v>28</v>
      </c>
      <c r="E130" s="39" t="s">
        <v>91</v>
      </c>
      <c r="F130" s="40">
        <v>120</v>
      </c>
      <c r="G130" s="40">
        <v>17</v>
      </c>
      <c r="H130" s="40">
        <v>18</v>
      </c>
      <c r="I130" s="40">
        <v>17</v>
      </c>
      <c r="J130" s="40">
        <v>305</v>
      </c>
      <c r="K130" s="44"/>
      <c r="L130" s="43">
        <v>40</v>
      </c>
    </row>
    <row r="131" spans="1:12" ht="15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4</v>
      </c>
      <c r="H131" s="43">
        <v>5</v>
      </c>
      <c r="I131" s="43">
        <v>17</v>
      </c>
      <c r="J131" s="43">
        <v>132</v>
      </c>
      <c r="K131" s="44"/>
      <c r="L131" s="43">
        <v>13</v>
      </c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1</v>
      </c>
      <c r="H132" s="43">
        <v>0</v>
      </c>
      <c r="I132" s="43">
        <v>31</v>
      </c>
      <c r="J132" s="43">
        <v>121</v>
      </c>
      <c r="K132" s="44"/>
      <c r="L132" s="43">
        <v>9</v>
      </c>
    </row>
    <row r="133" spans="1:12" ht="1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</v>
      </c>
      <c r="H133" s="43">
        <v>0</v>
      </c>
      <c r="I133" s="43">
        <v>15</v>
      </c>
      <c r="J133" s="43">
        <v>71</v>
      </c>
      <c r="K133" s="44"/>
      <c r="L133" s="43">
        <v>3</v>
      </c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</v>
      </c>
      <c r="H134" s="43">
        <v>0</v>
      </c>
      <c r="I134" s="43">
        <v>10</v>
      </c>
      <c r="J134" s="43">
        <v>52</v>
      </c>
      <c r="K134" s="44"/>
      <c r="L134" s="43">
        <v>3</v>
      </c>
    </row>
    <row r="135" spans="1:12" ht="15">
      <c r="A135" s="14"/>
      <c r="B135" s="15"/>
      <c r="C135" s="11"/>
      <c r="D135" s="6"/>
      <c r="E135" s="42" t="s">
        <v>88</v>
      </c>
      <c r="F135" s="43">
        <v>40</v>
      </c>
      <c r="G135" s="43">
        <v>5</v>
      </c>
      <c r="H135" s="43">
        <v>5</v>
      </c>
      <c r="I135" s="43">
        <v>0</v>
      </c>
      <c r="J135" s="43">
        <v>63</v>
      </c>
      <c r="K135" s="44"/>
      <c r="L135" s="43">
        <v>8</v>
      </c>
    </row>
    <row r="136" spans="1:12" ht="15">
      <c r="A136" s="14"/>
      <c r="B136" s="15"/>
      <c r="C136" s="11"/>
      <c r="D136" s="6"/>
      <c r="E136" s="42" t="s">
        <v>92</v>
      </c>
      <c r="F136" s="43">
        <v>10</v>
      </c>
      <c r="G136" s="43">
        <v>1</v>
      </c>
      <c r="H136" s="43">
        <v>0</v>
      </c>
      <c r="I136" s="43">
        <v>8</v>
      </c>
      <c r="J136" s="43">
        <v>37</v>
      </c>
      <c r="K136" s="44"/>
      <c r="L136" s="43">
        <v>2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2">SUM(G128:G136)</f>
        <v>39</v>
      </c>
      <c r="H137" s="19">
        <f t="shared" si="62"/>
        <v>36</v>
      </c>
      <c r="I137" s="19">
        <f t="shared" si="62"/>
        <v>119</v>
      </c>
      <c r="J137" s="19">
        <f t="shared" si="62"/>
        <v>959</v>
      </c>
      <c r="K137" s="25"/>
      <c r="L137" s="19">
        <f t="shared" ref="L137" si="63">SUM(L128:L136)</f>
        <v>91.759999999999991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1110</v>
      </c>
      <c r="G138" s="32">
        <f t="shared" ref="G138" si="64">G127+G137</f>
        <v>69</v>
      </c>
      <c r="H138" s="32">
        <f t="shared" ref="H138" si="65">H127+H137</f>
        <v>64</v>
      </c>
      <c r="I138" s="32">
        <f t="shared" ref="I138" si="66">I127+I137</f>
        <v>193</v>
      </c>
      <c r="J138" s="32">
        <f t="shared" ref="J138:L138" si="67">J127+J137</f>
        <v>1633</v>
      </c>
      <c r="K138" s="32"/>
      <c r="L138" s="32">
        <f t="shared" si="67"/>
        <v>183.51999999999998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150</v>
      </c>
      <c r="G139" s="40">
        <v>25</v>
      </c>
      <c r="H139" s="40">
        <v>28</v>
      </c>
      <c r="I139" s="40">
        <v>8</v>
      </c>
      <c r="J139" s="40">
        <v>381</v>
      </c>
      <c r="K139" s="41"/>
      <c r="L139" s="40">
        <v>47.76</v>
      </c>
    </row>
    <row r="140" spans="1:12" ht="15">
      <c r="A140" s="23"/>
      <c r="B140" s="15"/>
      <c r="C140" s="11"/>
      <c r="D140" s="6" t="s">
        <v>54</v>
      </c>
      <c r="E140" s="42" t="s">
        <v>66</v>
      </c>
      <c r="F140" s="43">
        <v>150</v>
      </c>
      <c r="G140" s="43">
        <v>6</v>
      </c>
      <c r="H140" s="43">
        <v>6</v>
      </c>
      <c r="I140" s="43">
        <v>36</v>
      </c>
      <c r="J140" s="43">
        <v>217</v>
      </c>
      <c r="K140" s="44"/>
      <c r="L140" s="43">
        <v>11</v>
      </c>
    </row>
    <row r="141" spans="1:12" ht="1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</v>
      </c>
      <c r="H141" s="43">
        <v>0</v>
      </c>
      <c r="I141" s="43">
        <v>34</v>
      </c>
      <c r="J141" s="43">
        <v>131</v>
      </c>
      <c r="K141" s="44"/>
      <c r="L141" s="43">
        <v>6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 t="s">
        <v>44</v>
      </c>
      <c r="G142" s="43">
        <v>4</v>
      </c>
      <c r="H142" s="43">
        <v>0</v>
      </c>
      <c r="I142" s="43">
        <v>25</v>
      </c>
      <c r="J142" s="43">
        <v>123</v>
      </c>
      <c r="K142" s="44"/>
      <c r="L142" s="43">
        <v>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57</v>
      </c>
      <c r="F144" s="43" t="s">
        <v>58</v>
      </c>
      <c r="G144" s="43">
        <v>8</v>
      </c>
      <c r="H144" s="43">
        <v>6</v>
      </c>
      <c r="I144" s="43">
        <v>15</v>
      </c>
      <c r="J144" s="43">
        <v>141</v>
      </c>
      <c r="K144" s="44"/>
      <c r="L144" s="43">
        <v>21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8">SUM(G139:G145)</f>
        <v>43</v>
      </c>
      <c r="H146" s="19">
        <f t="shared" si="68"/>
        <v>40</v>
      </c>
      <c r="I146" s="19">
        <f t="shared" si="68"/>
        <v>118</v>
      </c>
      <c r="J146" s="19">
        <f t="shared" si="68"/>
        <v>993</v>
      </c>
      <c r="K146" s="25"/>
      <c r="L146" s="19">
        <f t="shared" ref="L146" si="69">SUM(L139:L145)</f>
        <v>91.759999999999991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2</v>
      </c>
      <c r="H148" s="43">
        <v>2</v>
      </c>
      <c r="I148" s="43">
        <v>14</v>
      </c>
      <c r="J148" s="43">
        <v>84</v>
      </c>
      <c r="K148" s="44"/>
      <c r="L148" s="43">
        <v>24.76</v>
      </c>
    </row>
    <row r="149" spans="1:12" ht="15">
      <c r="A149" s="23"/>
      <c r="B149" s="15"/>
      <c r="C149" s="11"/>
      <c r="D149" s="7" t="s">
        <v>28</v>
      </c>
      <c r="E149" s="39" t="s">
        <v>95</v>
      </c>
      <c r="F149" s="40">
        <v>150</v>
      </c>
      <c r="G149" s="40">
        <v>25</v>
      </c>
      <c r="H149" s="40">
        <v>28</v>
      </c>
      <c r="I149" s="40">
        <v>8</v>
      </c>
      <c r="J149" s="40">
        <v>381</v>
      </c>
      <c r="K149" s="44"/>
      <c r="L149" s="43">
        <v>44</v>
      </c>
    </row>
    <row r="150" spans="1:12" ht="15">
      <c r="A150" s="23"/>
      <c r="B150" s="15"/>
      <c r="C150" s="11"/>
      <c r="D150" s="7" t="s">
        <v>29</v>
      </c>
      <c r="E150" s="42" t="s">
        <v>66</v>
      </c>
      <c r="F150" s="43">
        <v>150</v>
      </c>
      <c r="G150" s="43">
        <v>6</v>
      </c>
      <c r="H150" s="43">
        <v>6</v>
      </c>
      <c r="I150" s="43">
        <v>36</v>
      </c>
      <c r="J150" s="43">
        <v>217</v>
      </c>
      <c r="K150" s="44"/>
      <c r="L150" s="43">
        <v>11</v>
      </c>
    </row>
    <row r="151" spans="1:12" ht="1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</v>
      </c>
      <c r="H151" s="43">
        <v>0</v>
      </c>
      <c r="I151" s="43">
        <v>34</v>
      </c>
      <c r="J151" s="43">
        <v>131</v>
      </c>
      <c r="K151" s="44"/>
      <c r="L151" s="43">
        <v>6</v>
      </c>
    </row>
    <row r="152" spans="1:12" ht="1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</v>
      </c>
      <c r="H152" s="43">
        <v>0</v>
      </c>
      <c r="I152" s="43">
        <v>15</v>
      </c>
      <c r="J152" s="43">
        <v>71</v>
      </c>
      <c r="K152" s="44"/>
      <c r="L152" s="43">
        <v>3</v>
      </c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2</v>
      </c>
      <c r="H153" s="43">
        <v>0</v>
      </c>
      <c r="I153" s="43">
        <v>10</v>
      </c>
      <c r="J153" s="43">
        <v>52</v>
      </c>
      <c r="K153" s="44"/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0">SUM(G147:G155)</f>
        <v>37</v>
      </c>
      <c r="H156" s="19">
        <f t="shared" si="70"/>
        <v>36</v>
      </c>
      <c r="I156" s="19">
        <f t="shared" si="70"/>
        <v>117</v>
      </c>
      <c r="J156" s="19">
        <f t="shared" si="70"/>
        <v>936</v>
      </c>
      <c r="K156" s="25"/>
      <c r="L156" s="19">
        <f t="shared" ref="L156" si="71">SUM(L147:L155)</f>
        <v>91.76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1260</v>
      </c>
      <c r="G157" s="32">
        <f t="shared" ref="G157" si="72">G146+G156</f>
        <v>80</v>
      </c>
      <c r="H157" s="32">
        <f t="shared" ref="H157" si="73">H146+H156</f>
        <v>76</v>
      </c>
      <c r="I157" s="32">
        <f t="shared" ref="I157" si="74">I146+I156</f>
        <v>235</v>
      </c>
      <c r="J157" s="32">
        <f t="shared" ref="J157:L157" si="75">J146+J156</f>
        <v>1929</v>
      </c>
      <c r="K157" s="32"/>
      <c r="L157" s="32">
        <f t="shared" si="75"/>
        <v>183.51999999999998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250</v>
      </c>
      <c r="G158" s="40">
        <v>7</v>
      </c>
      <c r="H158" s="40">
        <v>4</v>
      </c>
      <c r="I158" s="40">
        <v>35</v>
      </c>
      <c r="J158" s="40">
        <v>203</v>
      </c>
      <c r="K158" s="41"/>
      <c r="L158" s="40">
        <v>23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4</v>
      </c>
      <c r="H160" s="43">
        <v>3</v>
      </c>
      <c r="I160" s="43">
        <v>16</v>
      </c>
      <c r="J160" s="43">
        <v>110</v>
      </c>
      <c r="K160" s="44"/>
      <c r="L160" s="43">
        <v>14</v>
      </c>
    </row>
    <row r="161" spans="1:12" ht="1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</v>
      </c>
      <c r="H161" s="43">
        <v>0</v>
      </c>
      <c r="I161" s="43">
        <v>10</v>
      </c>
      <c r="J161" s="43">
        <v>52</v>
      </c>
      <c r="K161" s="44"/>
      <c r="L161" s="43">
        <v>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97</v>
      </c>
      <c r="F163" s="43">
        <v>40</v>
      </c>
      <c r="G163" s="43">
        <v>2</v>
      </c>
      <c r="H163" s="43">
        <v>7</v>
      </c>
      <c r="I163" s="43">
        <v>15</v>
      </c>
      <c r="J163" s="43">
        <v>137</v>
      </c>
      <c r="K163" s="44"/>
      <c r="L163" s="43">
        <v>17.760000000000002</v>
      </c>
    </row>
    <row r="164" spans="1:12" ht="15">
      <c r="A164" s="23"/>
      <c r="B164" s="15"/>
      <c r="C164" s="11"/>
      <c r="D164" s="6"/>
      <c r="E164" s="42" t="s">
        <v>98</v>
      </c>
      <c r="F164" s="43">
        <v>30</v>
      </c>
      <c r="G164" s="43">
        <v>34</v>
      </c>
      <c r="H164" s="43">
        <v>0</v>
      </c>
      <c r="I164" s="43">
        <v>0</v>
      </c>
      <c r="J164" s="43">
        <v>133</v>
      </c>
      <c r="K164" s="44"/>
      <c r="L164" s="43">
        <v>34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6">SUM(G158:G164)</f>
        <v>49</v>
      </c>
      <c r="H165" s="19">
        <f t="shared" si="76"/>
        <v>14</v>
      </c>
      <c r="I165" s="19">
        <f t="shared" si="76"/>
        <v>76</v>
      </c>
      <c r="J165" s="19">
        <f t="shared" si="76"/>
        <v>635</v>
      </c>
      <c r="K165" s="25"/>
      <c r="L165" s="19">
        <f t="shared" ref="L165" si="77">SUM(L158:L164)</f>
        <v>91.76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99</v>
      </c>
      <c r="F167" s="43">
        <v>200</v>
      </c>
      <c r="G167" s="43">
        <v>4</v>
      </c>
      <c r="H167" s="43">
        <v>7</v>
      </c>
      <c r="I167" s="43">
        <v>9</v>
      </c>
      <c r="J167" s="43">
        <v>114</v>
      </c>
      <c r="K167" s="44"/>
      <c r="L167" s="43">
        <v>15.76</v>
      </c>
    </row>
    <row r="168" spans="1:12" ht="15">
      <c r="A168" s="23"/>
      <c r="B168" s="15"/>
      <c r="C168" s="11"/>
      <c r="D168" s="7" t="s">
        <v>28</v>
      </c>
      <c r="E168" s="42" t="s">
        <v>100</v>
      </c>
      <c r="F168" s="43">
        <v>90</v>
      </c>
      <c r="G168" s="43">
        <v>7</v>
      </c>
      <c r="H168" s="43">
        <v>10</v>
      </c>
      <c r="I168" s="43">
        <v>6</v>
      </c>
      <c r="J168" s="43">
        <v>142</v>
      </c>
      <c r="K168" s="44"/>
      <c r="L168" s="43">
        <v>40</v>
      </c>
    </row>
    <row r="169" spans="1:12" ht="15">
      <c r="A169" s="23"/>
      <c r="B169" s="15"/>
      <c r="C169" s="11"/>
      <c r="D169" s="7" t="s">
        <v>29</v>
      </c>
      <c r="E169" s="42" t="s">
        <v>101</v>
      </c>
      <c r="F169" s="43">
        <v>150</v>
      </c>
      <c r="G169" s="43">
        <v>4</v>
      </c>
      <c r="H169" s="43">
        <v>13</v>
      </c>
      <c r="I169" s="43">
        <v>24</v>
      </c>
      <c r="J169" s="43">
        <v>229</v>
      </c>
      <c r="K169" s="44"/>
      <c r="L169" s="43">
        <v>19</v>
      </c>
    </row>
    <row r="170" spans="1:12" ht="1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</v>
      </c>
      <c r="H170" s="43">
        <v>0</v>
      </c>
      <c r="I170" s="43">
        <v>25</v>
      </c>
      <c r="J170" s="43">
        <v>103</v>
      </c>
      <c r="K170" s="44"/>
      <c r="L170" s="43">
        <v>11</v>
      </c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</v>
      </c>
      <c r="H171" s="43">
        <v>0</v>
      </c>
      <c r="I171" s="43">
        <v>15</v>
      </c>
      <c r="J171" s="43">
        <v>71</v>
      </c>
      <c r="K171" s="44"/>
      <c r="L171" s="43">
        <v>3</v>
      </c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2</v>
      </c>
      <c r="H172" s="43">
        <v>0</v>
      </c>
      <c r="I172" s="43">
        <v>10</v>
      </c>
      <c r="J172" s="43">
        <v>52</v>
      </c>
      <c r="K172" s="44"/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8">SUM(G166:G174)</f>
        <v>19</v>
      </c>
      <c r="H175" s="19">
        <f t="shared" si="78"/>
        <v>30</v>
      </c>
      <c r="I175" s="19">
        <f t="shared" si="78"/>
        <v>89</v>
      </c>
      <c r="J175" s="19">
        <f t="shared" si="78"/>
        <v>711</v>
      </c>
      <c r="K175" s="25"/>
      <c r="L175" s="19">
        <f t="shared" ref="L175" si="79">SUM(L166:L174)</f>
        <v>91.759999999999991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1250</v>
      </c>
      <c r="G176" s="32">
        <f t="shared" ref="G176" si="80">G165+G175</f>
        <v>68</v>
      </c>
      <c r="H176" s="32">
        <f t="shared" ref="H176" si="81">H165+H175</f>
        <v>44</v>
      </c>
      <c r="I176" s="32">
        <f t="shared" ref="I176" si="82">I165+I175</f>
        <v>165</v>
      </c>
      <c r="J176" s="32">
        <f t="shared" ref="J176:L176" si="83">J165+J175</f>
        <v>1346</v>
      </c>
      <c r="K176" s="32"/>
      <c r="L176" s="32">
        <f t="shared" si="83"/>
        <v>183.51999999999998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200</v>
      </c>
      <c r="G177" s="40">
        <v>14</v>
      </c>
      <c r="H177" s="40">
        <v>8</v>
      </c>
      <c r="I177" s="40">
        <v>55</v>
      </c>
      <c r="J177" s="40">
        <v>348</v>
      </c>
      <c r="K177" s="41"/>
      <c r="L177" s="40">
        <v>33.76</v>
      </c>
    </row>
    <row r="178" spans="1:12" ht="15">
      <c r="A178" s="23"/>
      <c r="B178" s="15"/>
      <c r="C178" s="11"/>
      <c r="D178" s="6"/>
      <c r="E178" s="42" t="s">
        <v>63</v>
      </c>
      <c r="F178" s="43">
        <v>30</v>
      </c>
      <c r="G178" s="43">
        <v>2</v>
      </c>
      <c r="H178" s="43">
        <v>2</v>
      </c>
      <c r="I178" s="43">
        <v>17</v>
      </c>
      <c r="J178" s="43">
        <v>89</v>
      </c>
      <c r="K178" s="44"/>
      <c r="L178" s="43">
        <v>9</v>
      </c>
    </row>
    <row r="179" spans="1:12" ht="1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4</v>
      </c>
      <c r="H179" s="43">
        <v>3</v>
      </c>
      <c r="I179" s="43">
        <v>25</v>
      </c>
      <c r="J179" s="43">
        <v>142</v>
      </c>
      <c r="K179" s="44"/>
      <c r="L179" s="43">
        <v>13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 t="s">
        <v>44</v>
      </c>
      <c r="G180" s="43">
        <v>4</v>
      </c>
      <c r="H180" s="43">
        <v>0</v>
      </c>
      <c r="I180" s="43">
        <v>25</v>
      </c>
      <c r="J180" s="43">
        <v>123</v>
      </c>
      <c r="K180" s="44"/>
      <c r="L180" s="43">
        <v>6</v>
      </c>
    </row>
    <row r="181" spans="1:12" ht="15">
      <c r="A181" s="23"/>
      <c r="B181" s="15"/>
      <c r="C181" s="11"/>
      <c r="D181" s="7" t="s">
        <v>24</v>
      </c>
      <c r="E181" s="42" t="s">
        <v>103</v>
      </c>
      <c r="F181" s="43">
        <v>150</v>
      </c>
      <c r="G181" s="43">
        <v>1</v>
      </c>
      <c r="H181" s="43">
        <v>1</v>
      </c>
      <c r="I181" s="43">
        <v>15</v>
      </c>
      <c r="J181" s="43">
        <v>71</v>
      </c>
      <c r="K181" s="44"/>
      <c r="L181" s="43">
        <v>19</v>
      </c>
    </row>
    <row r="182" spans="1:12" ht="15">
      <c r="A182" s="23"/>
      <c r="B182" s="15"/>
      <c r="C182" s="11"/>
      <c r="D182" s="6"/>
      <c r="E182" s="42" t="s">
        <v>61</v>
      </c>
      <c r="F182" s="43">
        <v>60</v>
      </c>
      <c r="G182" s="43">
        <v>1</v>
      </c>
      <c r="H182" s="43">
        <v>6</v>
      </c>
      <c r="I182" s="43">
        <v>5</v>
      </c>
      <c r="J182" s="43">
        <v>78</v>
      </c>
      <c r="K182" s="44"/>
      <c r="L182" s="43">
        <v>11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4">SUM(G177:G183)</f>
        <v>26</v>
      </c>
      <c r="H184" s="19">
        <f t="shared" si="84"/>
        <v>20</v>
      </c>
      <c r="I184" s="19">
        <f t="shared" si="84"/>
        <v>142</v>
      </c>
      <c r="J184" s="19">
        <f t="shared" si="84"/>
        <v>851</v>
      </c>
      <c r="K184" s="25"/>
      <c r="L184" s="19">
        <f t="shared" ref="L184" si="85">SUM(L177:L183)</f>
        <v>91.759999999999991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27</v>
      </c>
      <c r="E186" s="42" t="s">
        <v>104</v>
      </c>
      <c r="F186" s="43">
        <v>200</v>
      </c>
      <c r="G186" s="43">
        <v>5</v>
      </c>
      <c r="H186" s="43">
        <v>5</v>
      </c>
      <c r="I186" s="43">
        <v>15</v>
      </c>
      <c r="J186" s="43">
        <v>128</v>
      </c>
      <c r="K186" s="44"/>
      <c r="L186" s="43">
        <v>10.76</v>
      </c>
    </row>
    <row r="187" spans="1:12" ht="15">
      <c r="A187" s="23"/>
      <c r="B187" s="15"/>
      <c r="C187" s="11"/>
      <c r="D187" s="7" t="s">
        <v>28</v>
      </c>
      <c r="E187" s="39" t="s">
        <v>91</v>
      </c>
      <c r="F187" s="40">
        <v>120</v>
      </c>
      <c r="G187" s="40">
        <v>17</v>
      </c>
      <c r="H187" s="40">
        <v>18</v>
      </c>
      <c r="I187" s="40">
        <v>17</v>
      </c>
      <c r="J187" s="40">
        <v>305</v>
      </c>
      <c r="K187" s="44"/>
      <c r="L187" s="43">
        <v>39</v>
      </c>
    </row>
    <row r="188" spans="1:12" ht="15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4</v>
      </c>
      <c r="H188" s="43">
        <v>5</v>
      </c>
      <c r="I188" s="43">
        <v>40</v>
      </c>
      <c r="J188" s="43">
        <v>224</v>
      </c>
      <c r="K188" s="44"/>
      <c r="L188" s="43">
        <v>10</v>
      </c>
    </row>
    <row r="189" spans="1:12" ht="15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4</v>
      </c>
      <c r="H189" s="43">
        <v>3</v>
      </c>
      <c r="I189" s="43">
        <v>25</v>
      </c>
      <c r="J189" s="43">
        <v>142</v>
      </c>
      <c r="K189" s="44"/>
      <c r="L189" s="43">
        <v>9</v>
      </c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</v>
      </c>
      <c r="H190" s="43">
        <v>0</v>
      </c>
      <c r="I190" s="43">
        <v>15</v>
      </c>
      <c r="J190" s="43">
        <v>71</v>
      </c>
      <c r="K190" s="44"/>
      <c r="L190" s="43">
        <v>3</v>
      </c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2</v>
      </c>
      <c r="H191" s="43">
        <v>0</v>
      </c>
      <c r="I191" s="43">
        <v>10</v>
      </c>
      <c r="J191" s="43">
        <v>52</v>
      </c>
      <c r="K191" s="44"/>
      <c r="L191" s="43">
        <v>3</v>
      </c>
    </row>
    <row r="192" spans="1:12" ht="15">
      <c r="A192" s="23"/>
      <c r="B192" s="15"/>
      <c r="C192" s="11"/>
      <c r="D192" s="6"/>
      <c r="E192" s="42" t="s">
        <v>103</v>
      </c>
      <c r="F192" s="43">
        <v>150</v>
      </c>
      <c r="G192" s="43">
        <v>1</v>
      </c>
      <c r="H192" s="43">
        <v>1</v>
      </c>
      <c r="I192" s="43">
        <v>15</v>
      </c>
      <c r="J192" s="43">
        <v>71</v>
      </c>
      <c r="K192" s="44"/>
      <c r="L192" s="43">
        <v>17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6">SUM(G185:G193)</f>
        <v>35</v>
      </c>
      <c r="H194" s="19">
        <f t="shared" si="86"/>
        <v>32</v>
      </c>
      <c r="I194" s="19">
        <f t="shared" si="86"/>
        <v>137</v>
      </c>
      <c r="J194" s="19">
        <f t="shared" si="86"/>
        <v>993</v>
      </c>
      <c r="K194" s="25"/>
      <c r="L194" s="19">
        <f t="shared" ref="L194" si="87">SUM(L185:L193)</f>
        <v>91.759999999999991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1520</v>
      </c>
      <c r="G195" s="32">
        <f t="shared" ref="G195" si="88">G184+G194</f>
        <v>61</v>
      </c>
      <c r="H195" s="32">
        <f t="shared" ref="H195" si="89">H184+H194</f>
        <v>52</v>
      </c>
      <c r="I195" s="32">
        <f t="shared" ref="I195" si="90">I184+I194</f>
        <v>279</v>
      </c>
      <c r="J195" s="32">
        <f t="shared" ref="J195:L195" si="91">J184+J194</f>
        <v>1844</v>
      </c>
      <c r="K195" s="32"/>
      <c r="L195" s="32">
        <f t="shared" si="91"/>
        <v>183.51999999999998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1262.5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69</v>
      </c>
      <c r="H196" s="34">
        <f t="shared" si="92"/>
        <v>57.3</v>
      </c>
      <c r="I196" s="34">
        <f t="shared" si="92"/>
        <v>210.6</v>
      </c>
      <c r="J196" s="34">
        <f t="shared" si="92"/>
        <v>1649.4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183.51999999999998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</cp:lastModifiedBy>
  <dcterms:created xsi:type="dcterms:W3CDTF">2022-05-16T14:23:56Z</dcterms:created>
  <dcterms:modified xsi:type="dcterms:W3CDTF">2024-04-27T08:36:15Z</dcterms:modified>
</cp:coreProperties>
</file>